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<sst xmlns="http://schemas.openxmlformats.org/spreadsheetml/2006/main" count="78" uniqueCount="66">
  <si>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</si>
  <si>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</si>
  <si>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</si>
  <si>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</si>
  <si>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</si>
  <si>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</si>
  <si>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</si>
  <si>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</si>
  <si>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</si>
  <si>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</si>
  <si>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</si>
  <si>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</si>
  <si>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</si>
  <si>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AC and furnace replacement</t>
  </si>
  <si>
    <t>Job site</t>
  </si>
  <si>
    <t>[Job address]</t>
  </si>
  <si>
    <t>[Email / phone]</t>
  </si>
  <si>
    <t>SCOPE OF WORK</t>
  </si>
  <si>
    <t>Remove existing AC condenser, coil and furnace. Install new 3 ton condenser and matching coil, 80k BTU furnace, new line set, pad, disconnect and thermostat. Pressure test, evacuate, charge, start up and test. Haul away old equipment.</t>
  </si>
  <si>
    <t>Description</t>
  </si>
  <si>
    <t>Qty</t>
  </si>
  <si>
    <t>Unit</t>
  </si>
  <si>
    <t>Rate</t>
  </si>
  <si>
    <t>Amount</t>
  </si>
  <si>
    <t>3 ton 16 SEER2 condenser and coil</t>
  </si>
  <si>
    <t>ea</t>
  </si>
  <si>
    <t>80% gas furnace, 80k BTU</t>
  </si>
  <si>
    <t>Installation labor (2 techs)</t>
  </si>
  <si>
    <t>hrs</t>
  </si>
  <si>
    <t>Line set, pad, disconnect, whip</t>
  </si>
  <si>
    <t>lot</t>
  </si>
  <si>
    <t>Thermostat, programmable</t>
  </si>
  <si>
    <t>Permit and startup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</si>
  <si>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</si>
  <si>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</si>
  <si>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</si>
  <si>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</si>
  <si>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</si>
  <si>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</si>
  <si>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</si>
  <si>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</si>
  <si>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</si>
  <si>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</si>
  <si>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Smart Wi-Fi thermostat upgrade</t>
  </si>
  <si>
    <t>Optional items, if selected</t>
  </si>
  <si>
    <t>EXCLUSIONS</t>
  </si>
  <si>
    <t>Ductwork modifications beyond the plenum connection, electrical panel upgrades, asbestos abatement.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</si>
  <si>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</si>
  <si>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 Equipment warranty per manufacturer once registered; labor warranty 1 year.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</si>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</sst>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E40AF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E40AF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E40AF"/>
      </patternFill>
    </fill>
    <fill>
      <patternFill patternType="solid">
        <fgColor rgb="FFE9EC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51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25</v>
      </c>
      <c r="D18" s="21"/>
      <c r="E18" s="21" t="str">
        <f>IF(B18*D18=0,"",ROUND(B18*D18,2))</f>
        <v/>
      </c>
    </row>
    <row r="19" ht="20" customHeight="1" spans="1:5" x14ac:dyDescent="0.25">
      <c r="A19" s="14" t="s">
        <v>27</v>
      </c>
      <c r="B19" s="15"/>
      <c r="C19" s="16" t="s">
        <v>28</v>
      </c>
      <c r="D19" s="17"/>
      <c r="E19" s="17" t="str">
        <f>IF(B19*D19=0,"",ROUND(B19*D19,2))</f>
        <v/>
      </c>
    </row>
    <row r="20" ht="20" customHeight="1" spans="1:5" x14ac:dyDescent="0.25">
      <c r="A20" s="18" t="s">
        <v>29</v>
      </c>
      <c r="B20" s="19"/>
      <c r="C20" s="20" t="s">
        <v>30</v>
      </c>
      <c r="D20" s="21"/>
      <c r="E20" s="21" t="str">
        <f>IF(B20*D20=0,"",ROUND(B20*D20,2))</f>
        <v/>
      </c>
    </row>
    <row r="21" ht="20" customHeight="1" spans="1:5" x14ac:dyDescent="0.25">
      <c r="A21" s="14" t="s">
        <v>31</v>
      </c>
      <c r="B21" s="15"/>
      <c r="C21" s="16" t="s">
        <v>25</v>
      </c>
      <c r="D21" s="17"/>
      <c r="E21" s="17" t="str">
        <f>IF(B21*D21=0,"",ROUND(B21*D21,2))</f>
        <v/>
      </c>
    </row>
    <row r="22" ht="20" customHeight="1" spans="1:5" x14ac:dyDescent="0.25">
      <c r="A22" s="18" t="s">
        <v>32</v>
      </c>
      <c r="B22" s="19"/>
      <c r="C22" s="20" t="s">
        <v>25</v>
      </c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33</v>
      </c>
      <c r="B30" s="22" t="s">
        <v>34</v>
      </c>
      <c r="C30" s="22"/>
      <c r="D30" s="22"/>
      <c r="E30" s="23">
        <f>SUM(E17:E28)</f>
        <v>0</v>
      </c>
    </row>
    <row r="31" spans="1:5" x14ac:dyDescent="0.25">
      <c r="A31" s="24" t="s">
        <v>35</v>
      </c>
      <c r="B31" s="22" t="s">
        <v>36</v>
      </c>
      <c r="C31" s="22"/>
      <c r="D31" s="22"/>
      <c r="E31" s="25">
        <v>0</v>
      </c>
    </row>
    <row r="32" spans="1:5" x14ac:dyDescent="0.25">
      <c r="A32" s="24"/>
      <c r="B32" s="22" t="s">
        <v>37</v>
      </c>
      <c r="C32" s="22"/>
      <c r="D32" s="22"/>
      <c r="E32" s="26">
        <v>0</v>
      </c>
    </row>
    <row r="33" spans="1:5" x14ac:dyDescent="0.25">
      <c r="A33" s="24"/>
      <c r="B33" s="22" t="s">
        <v>38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39</v>
      </c>
      <c r="C34" s="27"/>
      <c r="D34" s="27"/>
      <c r="E34" s="28">
        <f>E30-E31+E33</f>
        <v>0</v>
      </c>
    </row>
    <row r="35" spans="1:5" x14ac:dyDescent="0.25">
      <c r="A35" s="24"/>
      <c r="B35" s="22" t="s">
        <v>40</v>
      </c>
      <c r="C35" s="22"/>
      <c r="D35" s="22"/>
      <c r="E35" s="29">
        <v>0</v>
      </c>
    </row>
    <row r="36" spans="1:5" x14ac:dyDescent="0.25">
      <c r="A36" s="24"/>
      <c r="B36" s="30" t="s">
        <v>41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42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43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44</v>
      </c>
      <c r="C42" s="22"/>
      <c r="D42" s="22"/>
      <c r="E42" s="32">
        <f>SUM(E39:E41)</f>
        <v>0</v>
      </c>
    </row>
    <row r="44" spans="1:1" x14ac:dyDescent="0.25">
      <c r="A44" s="8" t="s">
        <v>45</v>
      </c>
    </row>
    <row r="45" ht="21" customHeight="1" spans="1:5" x14ac:dyDescent="0.25">
      <c r="A45" s="11" t="s">
        <v>46</v>
      </c>
      <c r="B45" s="11"/>
      <c r="C45" s="11"/>
      <c r="D45" s="11"/>
      <c r="E45" s="11"/>
    </row>
    <row r="47" spans="1:1" x14ac:dyDescent="0.25">
      <c r="A47" s="8" t="s">
        <v>47</v>
      </c>
    </row>
    <row r="48" ht="66" customHeight="1" spans="1:5" x14ac:dyDescent="0.25">
      <c r="A48" s="11" t="s">
        <v>48</v>
      </c>
      <c r="B48" s="11"/>
      <c r="C48" s="11"/>
      <c r="D48" s="11"/>
      <c r="E48" s="11"/>
    </row>
    <row r="50" spans="1:1" x14ac:dyDescent="0.25">
      <c r="A50" s="8" t="s">
        <v>49</v>
      </c>
    </row>
    <row r="51" spans="1:5" x14ac:dyDescent="0.25">
      <c r="A51" s="33" t="s">
        <v>50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51</v>
      </c>
      <c r="C54" s="35" t="s">
        <v>6</v>
      </c>
    </row>
    <row r="56" spans="1:1" x14ac:dyDescent="0.25">
      <c r="A56" s="34"/>
    </row>
    <row r="57" spans="1:1" x14ac:dyDescent="0.25">
      <c r="A57" s="35" t="s">
        <v>52</v>
      </c>
    </row>
    <row r="59" spans="1:5" x14ac:dyDescent="0.25">
      <c r="A59" s="36" t="s">
        <v>53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54</v>
      </c>
    </row>
    <row r="2" spans="1:1" x14ac:dyDescent="0.25">
      <c r="A2" s="38" t="s">
        <v>55</v>
      </c>
    </row>
    <row r="3" spans="1:1" x14ac:dyDescent="0.25">
      <c r="A3" s="38" t="s">
        <v>56</v>
      </c>
    </row>
    <row r="4" spans="1:1" x14ac:dyDescent="0.25">
      <c r="A4" s="38" t="s">
        <v>57</v>
      </c>
    </row>
    <row r="5" spans="1:1" x14ac:dyDescent="0.25">
      <c r="A5" s="38" t="s">
        <v>58</v>
      </c>
    </row>
    <row r="6" spans="1:1" x14ac:dyDescent="0.25">
      <c r="A6" s="38" t="s">
        <v>59</v>
      </c>
    </row>
    <row r="7" spans="1:1" x14ac:dyDescent="0.25">
      <c r="A7" s="38" t="s">
        <v>60</v>
      </c>
    </row>
    <row r="8" spans="1:1" x14ac:dyDescent="0.25">
      <c r="A8" s="38" t="s">
        <v>61</v>
      </c>
    </row>
    <row r="9" spans="1:1" x14ac:dyDescent="0.25">
      <c r="A9" s="38" t="s">
        <v>62</v>
      </c>
    </row>
    <row r="10" spans="1:1" x14ac:dyDescent="0.25">
      <c r="A10" s="38" t="s">
        <v>63</v>
      </c>
    </row>
    <row r="11" spans="1:1" x14ac:dyDescent="0.25">
      <c r="A11" s="38" t="s">
        <v>55</v>
      </c>
    </row>
    <row r="12" spans="1:1" x14ac:dyDescent="0.25">
      <c r="A12" s="38" t="s">
        <v>64</v>
      </c>
    </row>
    <row r="13" spans="1:1" x14ac:dyDescent="0.25">
      <c r="A13" s="38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