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<sst xmlns="http://schemas.openxmlformats.org/spreadsheetml/2006/main" count="80" uniqueCount="68">
  <si>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</si>
  <si>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</si>
  <si>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</si>
  <si>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</si>
  <si>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</si>
  <si>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</si>
  <si>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</si>
  <si>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</si>
  <si>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</si>
  <si>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</si>
  <si>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</si>
  <si>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</si>
  <si>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</si>
  <si>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Detached garage, 24 x 24 ft</t>
  </si>
  <si>
    <t>Job site</t>
  </si>
  <si>
    <t>[Job address]</t>
  </si>
  <si>
    <t>[Email / phone]</t>
  </si>
  <si>
    <t>SCOPE OF WORK</t>
  </si>
  <si>
    <t>Build a 24 x 24 ft detached garage per the attached drawings: excavation, footings and slab, wood framing, roof with architectural shingles, one 16 x 7 ft overhead door, one entry door and basic electrical. Final cleanup and debris removal included.</t>
  </si>
  <si>
    <t>Description</t>
  </si>
  <si>
    <t>Qty</t>
  </si>
  <si>
    <t>Unit</t>
  </si>
  <si>
    <t>Rate</t>
  </si>
  <si>
    <t>Amount</t>
  </si>
  <si>
    <t>Site prep and excavation</t>
  </si>
  <si>
    <t>lot</t>
  </si>
  <si>
    <t>Concrete slab, 4 in. with footings</t>
  </si>
  <si>
    <t>sq ft</t>
  </si>
  <si>
    <t>Framing: walls, trusses, sheathing (labor)</t>
  </si>
  <si>
    <t>Framing materials package</t>
  </si>
  <si>
    <t>Roofing: architectural shingles</t>
  </si>
  <si>
    <t>sq</t>
  </si>
  <si>
    <t>Overhead door, 16 x 7 ft, installed</t>
  </si>
  <si>
    <t>ea</t>
  </si>
  <si>
    <t>Electrical rough-in and 4 outlets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</si>
  <si>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</si>
  <si>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</si>
  <si>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</si>
  <si>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</si>
  <si>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</si>
  <si>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</si>
  <si>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</si>
  <si>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</si>
  <si>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</si>
  <si>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</si>
  <si>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Insulation and drywall interior</t>
  </si>
  <si>
    <t>Optional items, if selected</t>
  </si>
  <si>
    <t>EXCLUSIONS</t>
  </si>
  <si>
    <t>Survey, engineering stamps, utility locates beyond 811, landscaping restoration, driveway extension, interior finish (offered as an option), rock excavation if encountered (billed as a change order).</t>
  </si>
  <si>
    <t>TERMS</t>
  </si>
  <si>
    <t>Payment schedule: 10% deposit on signing, 30% at slab, 30% at framing and roof, 30% on completion. Prices are valid until the date shown; material price increases after that date may be passed through. Changes must be agreed in writing before work starts.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</si>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</sst>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C2410C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C2410C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C2410C"/>
      </patternFill>
    </fill>
    <fill>
      <patternFill patternType="solid">
        <fgColor rgb="FFF9E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51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25</v>
      </c>
      <c r="D19" s="17"/>
      <c r="E19" s="17" t="str">
        <f>IF(B19*D19=0,"",ROUND(B19*D19,2))</f>
        <v/>
      </c>
    </row>
    <row r="20" ht="20" customHeight="1" spans="1:5" x14ac:dyDescent="0.25">
      <c r="A20" s="18" t="s">
        <v>29</v>
      </c>
      <c r="B20" s="19"/>
      <c r="C20" s="20" t="s">
        <v>25</v>
      </c>
      <c r="D20" s="21"/>
      <c r="E20" s="21" t="str">
        <f>IF(B20*D20=0,"",ROUND(B20*D20,2))</f>
        <v/>
      </c>
    </row>
    <row r="21" ht="20" customHeight="1" spans="1:5" x14ac:dyDescent="0.25">
      <c r="A21" s="14" t="s">
        <v>30</v>
      </c>
      <c r="B21" s="15"/>
      <c r="C21" s="16" t="s">
        <v>31</v>
      </c>
      <c r="D21" s="17"/>
      <c r="E21" s="17" t="str">
        <f>IF(B21*D21=0,"",ROUND(B21*D21,2))</f>
        <v/>
      </c>
    </row>
    <row r="22" ht="20" customHeight="1" spans="1:5" x14ac:dyDescent="0.25">
      <c r="A22" s="18" t="s">
        <v>32</v>
      </c>
      <c r="B22" s="19"/>
      <c r="C22" s="20" t="s">
        <v>33</v>
      </c>
      <c r="D22" s="21"/>
      <c r="E22" s="21" t="str">
        <f>IF(B22*D22=0,"",ROUND(B22*D22,2))</f>
        <v/>
      </c>
    </row>
    <row r="23" ht="20" customHeight="1" spans="1:5" x14ac:dyDescent="0.25">
      <c r="A23" s="14" t="s">
        <v>34</v>
      </c>
      <c r="B23" s="15"/>
      <c r="C23" s="16" t="s">
        <v>25</v>
      </c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35</v>
      </c>
      <c r="B30" s="22" t="s">
        <v>36</v>
      </c>
      <c r="C30" s="22"/>
      <c r="D30" s="22"/>
      <c r="E30" s="23">
        <f>SUM(E17:E28)</f>
        <v>0</v>
      </c>
    </row>
    <row r="31" spans="1:5" x14ac:dyDescent="0.25">
      <c r="A31" s="24" t="s">
        <v>37</v>
      </c>
      <c r="B31" s="22" t="s">
        <v>38</v>
      </c>
      <c r="C31" s="22"/>
      <c r="D31" s="22"/>
      <c r="E31" s="25">
        <v>0</v>
      </c>
    </row>
    <row r="32" spans="1:5" x14ac:dyDescent="0.25">
      <c r="A32" s="24"/>
      <c r="B32" s="22" t="s">
        <v>39</v>
      </c>
      <c r="C32" s="22"/>
      <c r="D32" s="22"/>
      <c r="E32" s="26">
        <v>0</v>
      </c>
    </row>
    <row r="33" spans="1:5" x14ac:dyDescent="0.25">
      <c r="A33" s="24"/>
      <c r="B33" s="22" t="s">
        <v>40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41</v>
      </c>
      <c r="C34" s="27"/>
      <c r="D34" s="27"/>
      <c r="E34" s="28">
        <f>E30-E31+E33</f>
        <v>0</v>
      </c>
    </row>
    <row r="35" spans="1:5" x14ac:dyDescent="0.25">
      <c r="A35" s="24"/>
      <c r="B35" s="22" t="s">
        <v>42</v>
      </c>
      <c r="C35" s="22"/>
      <c r="D35" s="22"/>
      <c r="E35" s="29">
        <v>0</v>
      </c>
    </row>
    <row r="36" spans="1:5" x14ac:dyDescent="0.25">
      <c r="A36" s="24"/>
      <c r="B36" s="30" t="s">
        <v>43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44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45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46</v>
      </c>
      <c r="C42" s="22"/>
      <c r="D42" s="22"/>
      <c r="E42" s="32">
        <f>SUM(E39:E41)</f>
        <v>0</v>
      </c>
    </row>
    <row r="44" spans="1:1" x14ac:dyDescent="0.25">
      <c r="A44" s="8" t="s">
        <v>47</v>
      </c>
    </row>
    <row r="45" ht="36" customHeight="1" spans="1:5" x14ac:dyDescent="0.25">
      <c r="A45" s="11" t="s">
        <v>48</v>
      </c>
      <c r="B45" s="11"/>
      <c r="C45" s="11"/>
      <c r="D45" s="11"/>
      <c r="E45" s="11"/>
    </row>
    <row r="47" spans="1:1" x14ac:dyDescent="0.25">
      <c r="A47" s="8" t="s">
        <v>49</v>
      </c>
    </row>
    <row r="48" ht="51" customHeight="1" spans="1:5" x14ac:dyDescent="0.25">
      <c r="A48" s="11" t="s">
        <v>50</v>
      </c>
      <c r="B48" s="11"/>
      <c r="C48" s="11"/>
      <c r="D48" s="11"/>
      <c r="E48" s="11"/>
    </row>
    <row r="50" spans="1:1" x14ac:dyDescent="0.25">
      <c r="A50" s="8" t="s">
        <v>51</v>
      </c>
    </row>
    <row r="51" spans="1:5" x14ac:dyDescent="0.25">
      <c r="A51" s="33" t="s">
        <v>52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53</v>
      </c>
      <c r="C54" s="35" t="s">
        <v>6</v>
      </c>
    </row>
    <row r="56" spans="1:1" x14ac:dyDescent="0.25">
      <c r="A56" s="34"/>
    </row>
    <row r="57" spans="1:1" x14ac:dyDescent="0.25">
      <c r="A57" s="35" t="s">
        <v>54</v>
      </c>
    </row>
    <row r="59" spans="1:5" x14ac:dyDescent="0.25">
      <c r="A59" s="36" t="s">
        <v>55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56</v>
      </c>
    </row>
    <row r="2" spans="1:1" x14ac:dyDescent="0.25">
      <c r="A2" s="38" t="s">
        <v>57</v>
      </c>
    </row>
    <row r="3" spans="1:1" x14ac:dyDescent="0.25">
      <c r="A3" s="38" t="s">
        <v>58</v>
      </c>
    </row>
    <row r="4" spans="1:1" x14ac:dyDescent="0.25">
      <c r="A4" s="38" t="s">
        <v>59</v>
      </c>
    </row>
    <row r="5" spans="1:1" x14ac:dyDescent="0.25">
      <c r="A5" s="38" t="s">
        <v>60</v>
      </c>
    </row>
    <row r="6" spans="1:1" x14ac:dyDescent="0.25">
      <c r="A6" s="38" t="s">
        <v>61</v>
      </c>
    </row>
    <row r="7" spans="1:1" x14ac:dyDescent="0.25">
      <c r="A7" s="38" t="s">
        <v>62</v>
      </c>
    </row>
    <row r="8" spans="1:1" x14ac:dyDescent="0.25">
      <c r="A8" s="38" t="s">
        <v>63</v>
      </c>
    </row>
    <row r="9" spans="1:1" x14ac:dyDescent="0.25">
      <c r="A9" s="38" t="s">
        <v>64</v>
      </c>
    </row>
    <row r="10" spans="1:1" x14ac:dyDescent="0.25">
      <c r="A10" s="38" t="s">
        <v>65</v>
      </c>
    </row>
    <row r="11" spans="1:1" x14ac:dyDescent="0.25">
      <c r="A11" s="38" t="s">
        <v>57</v>
      </c>
    </row>
    <row r="12" spans="1:1" x14ac:dyDescent="0.25">
      <c r="A12" s="38" t="s">
        <v>66</v>
      </c>
    </row>
    <row r="13" spans="1:1" x14ac:dyDescent="0.25">
      <c r="A13" s="3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